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F:\Для методички по отчету\Формы отчета ШЭ\"/>
    </mc:Choice>
  </mc:AlternateContent>
  <bookViews>
    <workbookView xWindow="0" yWindow="0" windowWidth="20730" windowHeight="10605" activeTab="4"/>
  </bookViews>
  <sheets>
    <sheet name="город" sheetId="36" r:id="rId1"/>
    <sheet name="Школьный этап село " sheetId="10" state="hidden" r:id="rId2"/>
    <sheet name="  село" sheetId="39" r:id="rId3"/>
    <sheet name="общее (не заполняется)" sheetId="38" r:id="rId4"/>
    <sheet name="Инструкция" sheetId="41" r:id="rId5"/>
  </sheets>
  <definedNames>
    <definedName name="_xlnm._FilterDatabase" localSheetId="2" hidden="1">'  село'!$A$5:$ALQ$5</definedName>
    <definedName name="_xlnm._FilterDatabase" localSheetId="0" hidden="1">город!$A$5:$ALQ$5</definedName>
    <definedName name="_xlnm._FilterDatabase" localSheetId="3" hidden="1">'общее (не заполняется)'!$A$5:$AMG$5</definedName>
    <definedName name="_xlnm._FilterDatabase" localSheetId="1" hidden="1">'Школьный этап село '!$A$1:$Y$5</definedName>
    <definedName name="Z_4D48E06A_6B7C_47B6_9733_BA26A9D9EAB7_.wvu.FilterData" localSheetId="2" hidden="1">'  село'!$A$5:$ALQ$5</definedName>
    <definedName name="Z_4D48E06A_6B7C_47B6_9733_BA26A9D9EAB7_.wvu.FilterData" localSheetId="0" hidden="1">город!$A$5:$ALQ$5</definedName>
    <definedName name="Z_4D48E06A_6B7C_47B6_9733_BA26A9D9EAB7_.wvu.FilterData" localSheetId="3" hidden="1">'общее (не заполняется)'!$A$5:$AMG$5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село'!$A$5:$V$5</definedName>
    <definedName name="Z_8D375615_D8F5_46F9_A4E0_59F7998C8F7E_.wvu.FilterData" localSheetId="0" hidden="1">город!$A$5:$V$5</definedName>
    <definedName name="Z_8D375615_D8F5_46F9_A4E0_59F7998C8F7E_.wvu.FilterData" localSheetId="3" hidden="1">'общее (не заполняется)'!$A$5:$AL$5</definedName>
    <definedName name="Z_8D375615_D8F5_46F9_A4E0_59F7998C8F7E_.wvu.FilterData" localSheetId="1" hidden="1">'Школьный этап село '!$A$5:$Z$5</definedName>
  </definedNames>
  <calcPr calcId="152511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39" l="1"/>
  <c r="E6" i="36" l="1"/>
  <c r="G6" i="38"/>
  <c r="P6" i="39" l="1"/>
  <c r="O6" i="39"/>
  <c r="N6" i="39"/>
  <c r="M6" i="39"/>
  <c r="I6" i="39"/>
  <c r="Q6" i="39" s="1"/>
  <c r="P6" i="36"/>
  <c r="O6" i="36"/>
  <c r="N6" i="36"/>
  <c r="M6" i="36"/>
  <c r="I6" i="36"/>
  <c r="Q6" i="36" l="1"/>
  <c r="B6" i="38"/>
  <c r="D6" i="38" l="1"/>
  <c r="AN6" i="38"/>
  <c r="AM6" i="38"/>
  <c r="AL6" i="38"/>
  <c r="AH6" i="38"/>
  <c r="X6" i="38"/>
  <c r="V6" i="38"/>
  <c r="T6" i="38"/>
  <c r="Q6" i="38"/>
  <c r="O6" i="38"/>
  <c r="M6" i="38"/>
  <c r="N6" i="38"/>
  <c r="L6" i="38"/>
  <c r="AE6" i="38"/>
  <c r="AC6" i="38"/>
  <c r="AA6" i="38"/>
  <c r="E6" i="39"/>
  <c r="J6" i="38" s="1"/>
  <c r="AK6" i="38"/>
  <c r="AQ6" i="38" s="1"/>
  <c r="AJ6" i="38"/>
  <c r="AI6" i="38"/>
  <c r="AG6" i="38"/>
  <c r="AD6" i="38"/>
  <c r="AB6" i="38"/>
  <c r="Z6" i="38"/>
  <c r="W6" i="38"/>
  <c r="U6" i="38"/>
  <c r="S6" i="38"/>
  <c r="P6" i="38"/>
  <c r="F6" i="38"/>
  <c r="C6" i="38"/>
  <c r="T6" i="10"/>
  <c r="S6" i="10"/>
  <c r="R6" i="10"/>
  <c r="Q6" i="10"/>
  <c r="M6" i="10"/>
  <c r="L6" i="10"/>
  <c r="U6" i="10" s="1"/>
  <c r="E6" i="10"/>
  <c r="I6" i="38"/>
  <c r="AO6" i="38" l="1"/>
  <c r="AP6" i="38"/>
  <c r="Y6" i="38"/>
  <c r="R6" i="38"/>
  <c r="E6" i="38"/>
  <c r="H6" i="38"/>
  <c r="AF6" i="38" l="1"/>
  <c r="K6" i="38"/>
</calcChain>
</file>

<file path=xl/comments1.xml><?xml version="1.0" encoding="utf-8"?>
<comments xmlns="http://schemas.openxmlformats.org/spreadsheetml/2006/main">
  <authors>
    <author>Алексей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Формула:
=ЕСЛИОШИБКА(D6/C6*100;0)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=СУММ(F6+G6+H6)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=СУММ(J6+K6+L6)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=ЕСЛИОШИБКА(J6/F6*100;0)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=ЕСЛИОШИБКА(K6/G6*100;0)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=ЕСЛИОШИБКА(L6/H6*100;0)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=ЕСЛИОШИБКА(M6/I6*100;0)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E6" authorId="0" shapeId="0">
      <text>
        <r>
          <rPr>
            <b/>
            <sz val="9"/>
            <color indexed="81"/>
            <rFont val="Tahoma"/>
            <charset val="1"/>
          </rPr>
          <t>Формула:
=ЕСЛИОШИБКА(D6/C6*100;0)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=СУММ(F6+G6+H6)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=СУММ(J6+K6+L6)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=ЕСЛИОШИБКА(J6/F6*100;0)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=ЕСЛИОШИБКА(K6/G6*100;0)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=ЕСЛИОШИБКА(L6/H6*100;0)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=ЕСЛИОШИБКА(M6/I6*100;0)</t>
        </r>
      </text>
    </comment>
  </commentList>
</comments>
</file>

<file path=xl/sharedStrings.xml><?xml version="1.0" encoding="utf-8"?>
<sst xmlns="http://schemas.openxmlformats.org/spreadsheetml/2006/main" count="194" uniqueCount="87">
  <si>
    <t>№ п\п</t>
  </si>
  <si>
    <t>Наименование субъекта Российской Федерации</t>
  </si>
  <si>
    <t>Объём, выделяемых ассигнований 
(тыс. рублей)</t>
  </si>
  <si>
    <t>в городских поселениях</t>
  </si>
  <si>
    <t>в сельской местности</t>
  </si>
  <si>
    <t>Всего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</si>
  <si>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</si>
  <si>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</si>
  <si>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</si>
  <si>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</si>
  <si>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</si>
  <si>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</si>
  <si>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</si>
  <si>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</si>
  <si>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общеобразовательных организаций, принявших участие в школьном этапе Президентских состязаний</t>
  </si>
  <si>
    <t>Показатель процента общеобразовательных организаций, принявших участие в школьном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</si>
  <si>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</si>
  <si>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</si>
  <si>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</si>
  <si>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</si>
  <si>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</si>
  <si>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</si>
  <si>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</si>
  <si>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(далее - Президентские состязания)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</si>
  <si>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</si>
  <si>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Отчёт о проведении школьного этапа Всероссийских спортивных соревнований школьников "Президентские состязания" в 2019/2020 учебном году в городских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</si>
  <si>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</si>
  <si>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</si>
  <si>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</si>
  <si>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Количество общеобразовательных организаций, принявших участие в школьном этапе Президентских состязаний в городских поселениях</t>
  </si>
  <si>
    <t>Показатель процента общеобразовательных организаций, принявших участие в школьном этапе Президентских состязаний в городских поселениях, %</t>
  </si>
  <si>
    <t>В городских поселениях</t>
  </si>
  <si>
    <t>В сельской местности</t>
  </si>
  <si>
    <t xml:space="preserve">В городских поселениях 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</si>
  <si>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сельской местности (далее - Президентские состязания)</t>
  </si>
  <si>
    <t>Наименование муниципального образования</t>
  </si>
  <si>
    <t>Общее количество общеобразовательных организаций в муниципальном образовании в городских поселениях 
(по состоянию на 1 января 2020 года)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</si>
  <si>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в городских поселениях (по состоянию на 1 января 2020 г.)</t>
  </si>
  <si>
    <t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</si>
  <si>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2019 г.), %</t>
  </si>
  <si>
    <t>Общее количество общеобразовательных организаций в муниципальном образовании в сельской местности
(по состоянию на 1 января 2020 года)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</si>
  <si>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в сельской местности (по состоянию на 1 января 2020 г.)</t>
  </si>
  <si>
    <t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</si>
  <si>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2019 г.), %</t>
  </si>
  <si>
    <t>Общее количество общеобразовательных организаций в муниципальном образовании 
(по состоянию на 1 января 2020 года)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</si>
  <si>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 (по состоянию на 1 января 2020 г.)</t>
  </si>
  <si>
    <t xml:space="preserve"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 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</si>
  <si>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(по состоянию на 1 января 2019 г.), %</t>
  </si>
  <si>
    <t>Форма ПС-ШЭ-2</t>
  </si>
  <si>
    <r>
      <t>8.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F, G, H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обучающихся в городских поселения на 1 января 2020 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</si>
  <si>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</si>
  <si>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- </t>
    </r>
    <r>
      <rPr>
        <sz val="14"/>
        <color rgb="FF000000"/>
        <rFont val="Times New Roman"/>
        <family val="1"/>
        <charset val="204"/>
      </rPr>
      <t>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</si>
  <si>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- </t>
    </r>
    <r>
      <rPr>
        <sz val="14"/>
        <color rgb="FF000000"/>
        <rFont val="Times New Roman"/>
        <family val="1"/>
        <charset val="204"/>
      </rPr>
      <t>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</si>
  <si>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J - </t>
    </r>
    <r>
      <rPr>
        <sz val="14"/>
        <color rgb="FF000000"/>
        <rFont val="Times New Roman"/>
        <family val="1"/>
        <charset val="204"/>
      </rPr>
      <t>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</si>
  <si>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K - </t>
    </r>
    <r>
      <rPr>
        <sz val="14"/>
        <color rgb="FF000000"/>
        <rFont val="Times New Roman"/>
        <family val="1"/>
        <charset val="204"/>
      </rPr>
      <t>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</si>
  <si>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L - </t>
    </r>
    <r>
      <rPr>
        <sz val="14"/>
        <color rgb="FF000000"/>
        <rFont val="Times New Roman"/>
        <family val="1"/>
        <charset val="204"/>
      </rPr>
      <t>общее количество обучающихся 10-11 классов, принявших участие в школьном этапе;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</si>
  <si>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</si>
  <si>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  <family val="1"/>
        <charset val="204"/>
      </rPr>
      <t>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</si>
  <si>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</si>
  <si>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</si>
  <si>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общеобразовательных организациях в городских поселения муниципального образования на 1 января 2020 года:</t>
    </r>
  </si>
  <si>
    <t>Инструкция по заполнению Формы ПС-ШЭ-2</t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</si>
  <si>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Соберите информацию по Форме: ПС-ШЭ-1 с общеобразовательных организаций. 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</si>
  <si>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Обобщите данные (отдельно по городским и сельским общеобразовательным организациям).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</si>
  <si>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Внимательно ознакомьтесь с содержанием таблицы - Форма ПС-ШЭ-2.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</si>
  <si>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Выберите вкладку «</t>
    </r>
    <r>
      <rPr>
        <b/>
        <sz val="14"/>
        <color rgb="FF000000"/>
        <rFont val="Times New Roman"/>
        <family val="1"/>
        <charset val="204"/>
      </rPr>
      <t xml:space="preserve">город». 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</si>
  <si>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– </t>
    </r>
    <r>
      <rPr>
        <sz val="14"/>
        <color rgb="FF000000"/>
        <rFont val="Times New Roman"/>
        <family val="1"/>
        <charset val="204"/>
      </rPr>
      <t>впишите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название муниципального образования.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</si>
  <si>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общеобразовательных организаций;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</si>
  <si>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</si>
  <si>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</si>
  <si>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I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</si>
  <si>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</si>
  <si>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 xml:space="preserve">M, N, O, P, Q, </t>
    </r>
    <r>
      <rPr>
        <sz val="14"/>
        <color rgb="FF000000"/>
        <rFont val="Times New Roman"/>
        <family val="1"/>
        <charset val="204"/>
      </rPr>
      <t>– заполняются автоматически.</t>
    </r>
  </si>
  <si>
    <r>
      <t>10.</t>
    </r>
    <r>
      <rPr>
        <sz val="7"/>
        <color rgb="FF000000"/>
        <rFont val="Times New Roman"/>
        <family val="1"/>
        <charset val="204"/>
      </rPr>
      <t>  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R </t>
    </r>
    <r>
      <rPr>
        <sz val="14"/>
        <color rgb="FF000000"/>
        <rFont val="Times New Roman"/>
        <family val="1"/>
        <charset val="204"/>
      </rPr>
      <t>- вносится обобщенная информация по проведению школьного этапа в общеобразовательных организациях (текст).</t>
    </r>
  </si>
  <si>
    <r>
      <t>11.</t>
    </r>
    <r>
      <rPr>
        <sz val="7"/>
        <color rgb="FF000000"/>
        <rFont val="Times New Roman"/>
        <family val="1"/>
        <charset val="204"/>
      </rPr>
      <t>  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>S, T, U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о израсходованных средствах на проведение школьного этапа в общеобразовательных организациях (по статьям расходов).</t>
    </r>
  </si>
  <si>
    <r>
      <rPr>
        <i/>
        <sz val="14"/>
        <color rgb="FF000000"/>
        <rFont val="Times New Roman"/>
        <family val="1"/>
        <charset val="204"/>
      </rP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S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</t>
    </r>
    <r>
      <rPr>
        <b/>
        <i/>
        <sz val="14"/>
        <color rgb="FF000000"/>
        <rFont val="Times New Roman"/>
        <family val="1"/>
        <charset val="204"/>
      </rPr>
      <t>10,23)</t>
    </r>
    <r>
      <rPr>
        <i/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</si>
  <si>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</si>
  <si>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12.</t>
    </r>
    <r>
      <rPr>
        <sz val="7"/>
        <color rgb="FF000000"/>
        <rFont val="Times New Roman"/>
        <family val="1"/>
        <charset val="204"/>
      </rPr>
      <t> </t>
    </r>
    <r>
      <rPr>
        <sz val="14"/>
        <color rgb="FF000000"/>
        <rFont val="Times New Roman"/>
        <family val="1"/>
        <charset val="204"/>
      </rPr>
      <t>Выберите вкладку «</t>
    </r>
    <r>
      <rPr>
        <b/>
        <sz val="14"/>
        <color rgb="FF000000"/>
        <rFont val="Times New Roman"/>
        <family val="1"/>
        <charset val="204"/>
      </rPr>
      <t>село».</t>
    </r>
  </si>
  <si>
    <r>
      <t>13.</t>
    </r>
    <r>
      <rPr>
        <sz val="7"/>
        <color rgb="FF000000"/>
        <rFont val="Times New Roman"/>
        <family val="1"/>
        <charset val="204"/>
      </rPr>
      <t> </t>
    </r>
    <r>
      <rPr>
        <sz val="14"/>
        <color rgb="FF000000"/>
        <rFont val="Times New Roman"/>
        <family val="1"/>
        <charset val="204"/>
      </rPr>
      <t>Заполняем данные по общеобразовательным организациям, находящимся в сельской местности.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</si>
  <si>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В – </t>
    </r>
    <r>
      <rPr>
        <sz val="14"/>
        <color rgb="FF000000"/>
        <rFont val="Times New Roman"/>
        <family val="1"/>
        <charset val="204"/>
      </rPr>
      <t>заполняется автоматически.</t>
    </r>
  </si>
  <si>
    <r>
      <t>14.</t>
    </r>
    <r>
      <rPr>
        <sz val="7"/>
        <color rgb="FF000000"/>
        <rFont val="Times New Roman"/>
        <family val="1"/>
        <charset val="204"/>
      </rPr>
      <t>  </t>
    </r>
    <r>
      <rPr>
        <sz val="14"/>
        <color rgb="FF000000"/>
        <rFont val="Times New Roman"/>
        <family val="1"/>
        <charset val="204"/>
      </rPr>
      <t xml:space="preserve">Далее по алгоритму заполнения вкладки </t>
    </r>
    <r>
      <rPr>
        <b/>
        <sz val="14"/>
        <color rgb="FF000000"/>
        <rFont val="Times New Roman"/>
        <family val="1"/>
        <charset val="204"/>
      </rPr>
      <t>«город».</t>
    </r>
  </si>
  <si>
    <t>ВНИМАНИЕ! Вкладку «общее» не заполняется, она формируется автоматически.</t>
  </si>
  <si>
    <r>
      <t>Для предоставления информации о проведении школьного этапа соревнований "</t>
    </r>
    <r>
      <rPr>
        <b/>
        <sz val="14"/>
        <color rgb="FF000000"/>
        <rFont val="Times New Roman"/>
        <family val="1"/>
        <charset val="204"/>
      </rPr>
      <t>Президентские состязания"</t>
    </r>
    <r>
      <rPr>
        <sz val="14"/>
        <color rgb="FF000000"/>
        <rFont val="Times New Roman"/>
        <family val="1"/>
        <charset val="204"/>
      </rPr>
      <t xml:space="preserve"> в муниципальном образовании необходимо заполнить таблицу – ПС-ШЭ-2.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</si>
  <si>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Заполните данные по общеобразовательным организациям, находящимся в городских поселениях. 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</si>
  <si>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J, K, L </t>
    </r>
    <r>
      <rPr>
        <sz val="14"/>
        <color rgb="FF000000"/>
        <rFont val="Times New Roman"/>
        <family val="1"/>
        <charset val="204"/>
      </rPr>
      <t xml:space="preserve">– вносится обобщенная информация о количестве обучающихся, принявшим участие в школьном этапе в городских поселения:  </t>
    </r>
  </si>
  <si>
    <t>15. Заполненную Форму ПС-ШЭ-2 отправьте ответственному в субъекте Российской Федерации.</t>
  </si>
  <si>
    <t xml:space="preserve">для ответственных в муниципальных образованиях за предоставление информации о проведение школьного этапа Всероссийских спортивных соревнований  школьников «Президентские состязания»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</si>
</sst>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92D050"/>
  </sheetPr>
  <dimension ref="A1:ALQ6"/>
  <sheetViews>
    <sheetView zoomScale="78" zoomScaleNormal="78" workbookViewId="0">
      <selection activeCell="R6" sqref="R6"/>
    </sheetView>
  </sheetViews>
  <sheetFormatPr defaultColWidth="14.42578125" defaultRowHeight="15" x14ac:dyDescent="0.25"/>
  <cols>
    <col min="1" max="1" width="4.42578125" style="6" customWidth="1"/>
    <col min="2" max="2" width="45" style="6" customWidth="1"/>
    <col min="3" max="5" width="22.5703125" style="6" customWidth="1"/>
    <col min="6" max="16" width="11.28515625" style="6" customWidth="1"/>
    <col min="17" max="17" width="12.42578125" style="6" customWidth="1"/>
    <col min="18" max="18" width="44" style="6" customWidth="1"/>
    <col min="19" max="19" width="11.28515625" style="6" customWidth="1"/>
    <col min="20" max="20" width="9.140625" style="6" customWidth="1"/>
    <col min="21" max="1005" width="12.7109375" style="6" customWidth="1"/>
    <col min="1006" max="16384" width="14.42578125" style="6"/>
  </cols>
  <sheetData>
    <row r="1" spans="1:1005" x14ac:dyDescent="0.2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1005" ht="36" customHeight="1" x14ac:dyDescent="0.25">
      <c r="A2" s="33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</row>
    <row r="3" spans="1:1005" ht="131.25" customHeight="1" x14ac:dyDescent="0.25">
      <c r="A3" s="40" t="s">
        <v>0</v>
      </c>
      <c r="B3" s="37" t="s">
        <v>35</v>
      </c>
      <c r="C3" s="28" t="s">
        <v>36</v>
      </c>
      <c r="D3" s="28" t="s">
        <v>29</v>
      </c>
      <c r="E3" s="28" t="s">
        <v>30</v>
      </c>
      <c r="F3" s="25" t="s">
        <v>37</v>
      </c>
      <c r="G3" s="26"/>
      <c r="H3" s="26"/>
      <c r="I3" s="27"/>
      <c r="J3" s="35" t="s">
        <v>38</v>
      </c>
      <c r="K3" s="26"/>
      <c r="L3" s="26"/>
      <c r="M3" s="27"/>
      <c r="N3" s="35" t="s">
        <v>39</v>
      </c>
      <c r="O3" s="26"/>
      <c r="P3" s="26"/>
      <c r="Q3" s="27"/>
      <c r="R3" s="37" t="s">
        <v>17</v>
      </c>
      <c r="S3" s="28" t="s">
        <v>2</v>
      </c>
      <c r="T3" s="28"/>
      <c r="U3" s="2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</row>
    <row r="4" spans="1:1005" ht="51" customHeight="1" x14ac:dyDescent="0.25">
      <c r="A4" s="39"/>
      <c r="B4" s="38"/>
      <c r="C4" s="28"/>
      <c r="D4" s="28"/>
      <c r="E4" s="28"/>
      <c r="F4" s="30" t="s">
        <v>7</v>
      </c>
      <c r="G4" s="23" t="s">
        <v>8</v>
      </c>
      <c r="H4" s="23" t="s">
        <v>9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6</v>
      </c>
      <c r="N4" s="23" t="s">
        <v>7</v>
      </c>
      <c r="O4" s="23" t="s">
        <v>8</v>
      </c>
      <c r="P4" s="23" t="s">
        <v>9</v>
      </c>
      <c r="Q4" s="23" t="s">
        <v>6</v>
      </c>
      <c r="R4" s="38"/>
      <c r="S4" s="28"/>
      <c r="T4" s="28"/>
      <c r="U4" s="28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</row>
    <row r="5" spans="1:1005" ht="206.25" customHeight="1" x14ac:dyDescent="0.25">
      <c r="A5" s="39"/>
      <c r="B5" s="38"/>
      <c r="C5" s="29"/>
      <c r="D5" s="29"/>
      <c r="E5" s="29"/>
      <c r="F5" s="31"/>
      <c r="G5" s="24"/>
      <c r="H5" s="24"/>
      <c r="I5" s="24"/>
      <c r="J5" s="36"/>
      <c r="K5" s="36"/>
      <c r="L5" s="36"/>
      <c r="M5" s="36"/>
      <c r="N5" s="36"/>
      <c r="O5" s="36"/>
      <c r="P5" s="36"/>
      <c r="Q5" s="36"/>
      <c r="R5" s="39"/>
      <c r="S5" s="10" t="s">
        <v>10</v>
      </c>
      <c r="T5" s="10" t="s">
        <v>11</v>
      </c>
      <c r="U5" s="10" t="s">
        <v>12</v>
      </c>
    </row>
    <row r="6" spans="1:1005" x14ac:dyDescent="0.25">
      <c r="A6" s="4">
        <v>1</v>
      </c>
      <c r="B6" s="20"/>
      <c r="C6" s="17"/>
      <c r="D6" s="17"/>
      <c r="E6" s="14">
        <f>IFERROR(D6/C6*100,0)</f>
        <v>0</v>
      </c>
      <c r="F6" s="17"/>
      <c r="G6" s="17"/>
      <c r="H6" s="17"/>
      <c r="I6" s="15">
        <f>SUM(F6+G6+H6)</f>
        <v>0</v>
      </c>
      <c r="J6" s="17"/>
      <c r="K6" s="17"/>
      <c r="L6" s="17"/>
      <c r="M6" s="15">
        <f>SUM(J6+K6+L6)</f>
        <v>0</v>
      </c>
      <c r="N6" s="14">
        <f>IFERROR(J6/F6*100,0)</f>
        <v>0</v>
      </c>
      <c r="O6" s="14">
        <f>IFERROR(K6/G6*100,0)</f>
        <v>0</v>
      </c>
      <c r="P6" s="14">
        <f>IFERROR(L6/H6*100,0)</f>
        <v>0</v>
      </c>
      <c r="Q6" s="14">
        <f>IFERROR(M6/I6*100,0)</f>
        <v>0</v>
      </c>
      <c r="R6" s="20"/>
      <c r="S6" s="17"/>
      <c r="T6" s="17"/>
      <c r="U6" s="17"/>
    </row>
  </sheetData>
  <sheetProtection algorithmName="SHA-512" hashValue="Ngkg5oKDaDudGaVWDRJ1X36AVjG5ihs+UTFpqdD+AWikO18szQaytWbElA+J/fC7hK3va3nB/KHBhHL9YgUVgg==" saltValue="gbU9Z7rgOCwhQrxbDtw46w==" spinCount="100000" sheet="1" objects="1" scenarios="1"/>
  <mergeCells count="24">
    <mergeCell ref="A1:U1"/>
    <mergeCell ref="A2:U2"/>
    <mergeCell ref="N3:Q3"/>
    <mergeCell ref="J3:M3"/>
    <mergeCell ref="O4:O5"/>
    <mergeCell ref="P4:P5"/>
    <mergeCell ref="Q4:Q5"/>
    <mergeCell ref="R3:R5"/>
    <mergeCell ref="S3:U4"/>
    <mergeCell ref="A3:A5"/>
    <mergeCell ref="J4:J5"/>
    <mergeCell ref="K4:K5"/>
    <mergeCell ref="L4:L5"/>
    <mergeCell ref="M4:M5"/>
    <mergeCell ref="N4:N5"/>
    <mergeCell ref="B3:B5"/>
    <mergeCell ref="H4:H5"/>
    <mergeCell ref="I4:I5"/>
    <mergeCell ref="F3:I3"/>
    <mergeCell ref="D3:D5"/>
    <mergeCell ref="C3:C5"/>
    <mergeCell ref="E3:E5"/>
    <mergeCell ref="F4:F5"/>
    <mergeCell ref="G4:G5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6">
      <formula1>0</formula1>
      <formula2>C6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6 K6 L6">
      <formula1>0</formula1>
      <formula2>F6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1009" ht="36" customHeight="1" x14ac:dyDescent="0.25">
      <c r="A2" s="33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40" t="s">
        <v>0</v>
      </c>
      <c r="B3" s="40" t="s">
        <v>1</v>
      </c>
      <c r="C3" s="40" t="s">
        <v>26</v>
      </c>
      <c r="D3" s="40" t="s">
        <v>27</v>
      </c>
      <c r="E3" s="40" t="s">
        <v>28</v>
      </c>
      <c r="F3" s="35" t="s">
        <v>21</v>
      </c>
      <c r="G3" s="26"/>
      <c r="H3" s="26"/>
      <c r="I3" s="26"/>
      <c r="J3" s="26"/>
      <c r="K3" s="26"/>
      <c r="L3" s="26"/>
      <c r="M3" s="27"/>
      <c r="N3" s="35" t="s">
        <v>16</v>
      </c>
      <c r="O3" s="41"/>
      <c r="P3" s="41"/>
      <c r="Q3" s="42"/>
      <c r="R3" s="35" t="s">
        <v>22</v>
      </c>
      <c r="S3" s="41"/>
      <c r="T3" s="41"/>
      <c r="U3" s="42"/>
      <c r="V3" s="37" t="s">
        <v>17</v>
      </c>
      <c r="W3" s="28" t="s">
        <v>2</v>
      </c>
      <c r="X3" s="28"/>
      <c r="Y3" s="2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39"/>
      <c r="B4" s="39"/>
      <c r="C4" s="39"/>
      <c r="D4" s="39"/>
      <c r="E4" s="39"/>
      <c r="F4" s="35" t="s">
        <v>7</v>
      </c>
      <c r="G4" s="27"/>
      <c r="H4" s="35" t="s">
        <v>8</v>
      </c>
      <c r="I4" s="27"/>
      <c r="J4" s="35" t="s">
        <v>9</v>
      </c>
      <c r="K4" s="27"/>
      <c r="L4" s="35" t="s">
        <v>6</v>
      </c>
      <c r="M4" s="27"/>
      <c r="N4" s="23" t="s">
        <v>7</v>
      </c>
      <c r="O4" s="23" t="s">
        <v>8</v>
      </c>
      <c r="P4" s="23" t="s">
        <v>9</v>
      </c>
      <c r="Q4" s="23" t="s">
        <v>6</v>
      </c>
      <c r="R4" s="23" t="s">
        <v>7</v>
      </c>
      <c r="S4" s="23" t="s">
        <v>8</v>
      </c>
      <c r="T4" s="23" t="s">
        <v>9</v>
      </c>
      <c r="U4" s="23" t="s">
        <v>6</v>
      </c>
      <c r="V4" s="38"/>
      <c r="W4" s="28"/>
      <c r="X4" s="28"/>
      <c r="Y4" s="28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39"/>
      <c r="B5" s="39"/>
      <c r="C5" s="39"/>
      <c r="D5" s="39"/>
      <c r="E5" s="39"/>
      <c r="F5" s="9" t="s">
        <v>20</v>
      </c>
      <c r="G5" s="8" t="s">
        <v>18</v>
      </c>
      <c r="H5" s="9" t="s">
        <v>20</v>
      </c>
      <c r="I5" s="8" t="s">
        <v>18</v>
      </c>
      <c r="J5" s="9" t="s">
        <v>20</v>
      </c>
      <c r="K5" s="8" t="s">
        <v>18</v>
      </c>
      <c r="L5" s="9" t="s">
        <v>20</v>
      </c>
      <c r="M5" s="8" t="s">
        <v>18</v>
      </c>
      <c r="N5" s="36"/>
      <c r="O5" s="36"/>
      <c r="P5" s="36"/>
      <c r="Q5" s="36"/>
      <c r="R5" s="36"/>
      <c r="S5" s="36"/>
      <c r="T5" s="36"/>
      <c r="U5" s="36"/>
      <c r="V5" s="39"/>
      <c r="W5" s="10" t="s">
        <v>10</v>
      </c>
      <c r="X5" s="10" t="s">
        <v>11</v>
      </c>
      <c r="Y5" s="10" t="s">
        <v>12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19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FFFF00"/>
  </sheetPr>
  <dimension ref="A1:ALQ6"/>
  <sheetViews>
    <sheetView zoomScale="75" zoomScaleNormal="75" workbookViewId="0">
      <selection activeCell="B6" sqref="B6"/>
    </sheetView>
  </sheetViews>
  <sheetFormatPr defaultColWidth="14.42578125" defaultRowHeight="15" x14ac:dyDescent="0.25"/>
  <cols>
    <col min="1" max="1" width="4.42578125" style="6" customWidth="1"/>
    <col min="2" max="2" width="45.42578125" style="6" customWidth="1"/>
    <col min="3" max="5" width="22.5703125" style="6" customWidth="1"/>
    <col min="6" max="16" width="11.28515625" style="6" customWidth="1"/>
    <col min="17" max="17" width="12.42578125" style="6" customWidth="1"/>
    <col min="18" max="18" width="44" style="6" customWidth="1"/>
    <col min="19" max="19" width="11.28515625" style="6" customWidth="1"/>
    <col min="20" max="20" width="9.140625" style="6" customWidth="1"/>
    <col min="21" max="1005" width="12.7109375" style="6" customWidth="1"/>
    <col min="1006" max="16384" width="14.42578125" style="6"/>
  </cols>
  <sheetData>
    <row r="1" spans="1:1005" x14ac:dyDescent="0.2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1005" ht="36" customHeight="1" x14ac:dyDescent="0.25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</row>
    <row r="3" spans="1:1005" ht="131.25" customHeight="1" x14ac:dyDescent="0.25">
      <c r="A3" s="40" t="s">
        <v>0</v>
      </c>
      <c r="B3" s="37" t="s">
        <v>35</v>
      </c>
      <c r="C3" s="28" t="s">
        <v>40</v>
      </c>
      <c r="D3" s="28" t="s">
        <v>27</v>
      </c>
      <c r="E3" s="28" t="s">
        <v>28</v>
      </c>
      <c r="F3" s="25" t="s">
        <v>41</v>
      </c>
      <c r="G3" s="26"/>
      <c r="H3" s="26"/>
      <c r="I3" s="27"/>
      <c r="J3" s="35" t="s">
        <v>42</v>
      </c>
      <c r="K3" s="26"/>
      <c r="L3" s="26"/>
      <c r="M3" s="27"/>
      <c r="N3" s="35" t="s">
        <v>43</v>
      </c>
      <c r="O3" s="26"/>
      <c r="P3" s="26"/>
      <c r="Q3" s="27"/>
      <c r="R3" s="37" t="s">
        <v>17</v>
      </c>
      <c r="S3" s="28" t="s">
        <v>2</v>
      </c>
      <c r="T3" s="28"/>
      <c r="U3" s="2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</row>
    <row r="4" spans="1:1005" ht="51" customHeight="1" x14ac:dyDescent="0.25">
      <c r="A4" s="39"/>
      <c r="B4" s="38"/>
      <c r="C4" s="28"/>
      <c r="D4" s="28"/>
      <c r="E4" s="28"/>
      <c r="F4" s="30" t="s">
        <v>7</v>
      </c>
      <c r="G4" s="23" t="s">
        <v>8</v>
      </c>
      <c r="H4" s="23" t="s">
        <v>9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6</v>
      </c>
      <c r="N4" s="23" t="s">
        <v>7</v>
      </c>
      <c r="O4" s="23" t="s">
        <v>8</v>
      </c>
      <c r="P4" s="23" t="s">
        <v>9</v>
      </c>
      <c r="Q4" s="23" t="s">
        <v>6</v>
      </c>
      <c r="R4" s="38"/>
      <c r="S4" s="28"/>
      <c r="T4" s="28"/>
      <c r="U4" s="28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</row>
    <row r="5" spans="1:1005" ht="206.25" customHeight="1" x14ac:dyDescent="0.25">
      <c r="A5" s="39"/>
      <c r="B5" s="38"/>
      <c r="C5" s="29"/>
      <c r="D5" s="29"/>
      <c r="E5" s="29"/>
      <c r="F5" s="31"/>
      <c r="G5" s="24"/>
      <c r="H5" s="24"/>
      <c r="I5" s="24"/>
      <c r="J5" s="36"/>
      <c r="K5" s="36"/>
      <c r="L5" s="36"/>
      <c r="M5" s="36"/>
      <c r="N5" s="36"/>
      <c r="O5" s="36"/>
      <c r="P5" s="36"/>
      <c r="Q5" s="36"/>
      <c r="R5" s="39"/>
      <c r="S5" s="10" t="s">
        <v>10</v>
      </c>
      <c r="T5" s="10" t="s">
        <v>11</v>
      </c>
      <c r="U5" s="10" t="s">
        <v>12</v>
      </c>
    </row>
    <row r="6" spans="1:1005" x14ac:dyDescent="0.25">
      <c r="A6" s="4">
        <v>1</v>
      </c>
      <c r="B6" s="19">
        <f>город!B6</f>
        <v>0</v>
      </c>
      <c r="C6" s="17"/>
      <c r="D6" s="17"/>
      <c r="E6" s="14">
        <f>IFERROR(D6/C6*100,0)</f>
        <v>0</v>
      </c>
      <c r="F6" s="17"/>
      <c r="G6" s="17"/>
      <c r="H6" s="17"/>
      <c r="I6" s="15">
        <f>SUM(F6+G6+H6)</f>
        <v>0</v>
      </c>
      <c r="J6" s="17"/>
      <c r="K6" s="17"/>
      <c r="L6" s="17"/>
      <c r="M6" s="15">
        <f>SUM(J6+K6+L6)</f>
        <v>0</v>
      </c>
      <c r="N6" s="14">
        <f>IFERROR(J6/F6*100,0)</f>
        <v>0</v>
      </c>
      <c r="O6" s="14">
        <f>IFERROR(K6/G6*100,0)</f>
        <v>0</v>
      </c>
      <c r="P6" s="14">
        <f>IFERROR(L6/H6*100,0)</f>
        <v>0</v>
      </c>
      <c r="Q6" s="14">
        <f>IFERROR(M6/I6*100,0)</f>
        <v>0</v>
      </c>
      <c r="R6" s="20"/>
      <c r="S6" s="17"/>
      <c r="T6" s="17"/>
      <c r="U6" s="17"/>
    </row>
  </sheetData>
  <sheetProtection algorithmName="SHA-512" hashValue="uu3HlQkUzOrC09nXBWb4iXU8rPX+aPmgXsQ3o3550aU5GbYjC9OODXIyfL1JQ9Zp1Krk2W1ytvJZcqq3N8Ffsw==" saltValue="xtXxXfTOuQ0tzGAXgj9aGA==" spinCount="100000" sheet="1" objects="1" scenarios="1"/>
  <mergeCells count="24">
    <mergeCell ref="M4:M5"/>
    <mergeCell ref="N4:N5"/>
    <mergeCell ref="O4:O5"/>
    <mergeCell ref="F3:I3"/>
    <mergeCell ref="F4:F5"/>
    <mergeCell ref="G4:G5"/>
    <mergeCell ref="H4:H5"/>
    <mergeCell ref="I4:I5"/>
    <mergeCell ref="A1:U1"/>
    <mergeCell ref="A2:U2"/>
    <mergeCell ref="A3:A5"/>
    <mergeCell ref="B3:B5"/>
    <mergeCell ref="C3:C5"/>
    <mergeCell ref="D3:D5"/>
    <mergeCell ref="E3:E5"/>
    <mergeCell ref="J3:M3"/>
    <mergeCell ref="N3:Q3"/>
    <mergeCell ref="S3:U4"/>
    <mergeCell ref="J4:J5"/>
    <mergeCell ref="P4:P5"/>
    <mergeCell ref="Q4:Q5"/>
    <mergeCell ref="R3:R5"/>
    <mergeCell ref="K4:K5"/>
    <mergeCell ref="L4:L5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6">
      <formula1>0</formula1>
      <formula2>C6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6 K6 L6">
      <formula1>0</formula1>
      <formula2>F6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</sheetPr>
  <dimension ref="A1:AMG6"/>
  <sheetViews>
    <sheetView zoomScale="75" zoomScaleNormal="75" workbookViewId="0">
      <selection activeCell="AG6" sqref="AG6"/>
    </sheetView>
  </sheetViews>
  <sheetFormatPr defaultColWidth="14.42578125" defaultRowHeight="15" x14ac:dyDescent="0.25"/>
  <cols>
    <col min="1" max="1" width="4.42578125" style="6" customWidth="1"/>
    <col min="2" max="2" width="53.42578125" style="6" customWidth="1"/>
    <col min="3" max="11" width="7.5703125" style="6" customWidth="1"/>
    <col min="12" max="32" width="11.140625" style="6" customWidth="1"/>
    <col min="33" max="33" width="43.85546875" style="6" customWidth="1"/>
    <col min="34" max="34" width="44" style="6" customWidth="1"/>
    <col min="35" max="35" width="11.28515625" style="6" customWidth="1"/>
    <col min="36" max="36" width="9.140625" style="6" customWidth="1"/>
    <col min="37" max="1021" width="12.7109375" style="6" customWidth="1"/>
    <col min="1022" max="16384" width="14.42578125" style="6"/>
  </cols>
  <sheetData>
    <row r="1" spans="1:1021" x14ac:dyDescent="0.2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1021" ht="36" customHeight="1" x14ac:dyDescent="0.25">
      <c r="A2" s="33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</row>
    <row r="3" spans="1:1021" ht="165" customHeight="1" x14ac:dyDescent="0.25">
      <c r="A3" s="40" t="s">
        <v>0</v>
      </c>
      <c r="B3" s="40" t="s">
        <v>35</v>
      </c>
      <c r="C3" s="35" t="s">
        <v>44</v>
      </c>
      <c r="D3" s="41"/>
      <c r="E3" s="42"/>
      <c r="F3" s="35" t="s">
        <v>14</v>
      </c>
      <c r="G3" s="41"/>
      <c r="H3" s="42"/>
      <c r="I3" s="35" t="s">
        <v>15</v>
      </c>
      <c r="J3" s="41"/>
      <c r="K3" s="42"/>
      <c r="L3" s="35" t="s">
        <v>45</v>
      </c>
      <c r="M3" s="26"/>
      <c r="N3" s="26"/>
      <c r="O3" s="26"/>
      <c r="P3" s="26"/>
      <c r="Q3" s="26"/>
      <c r="R3" s="27"/>
      <c r="S3" s="35" t="s">
        <v>46</v>
      </c>
      <c r="T3" s="26"/>
      <c r="U3" s="41"/>
      <c r="V3" s="41"/>
      <c r="W3" s="41"/>
      <c r="X3" s="41"/>
      <c r="Y3" s="42"/>
      <c r="Z3" s="35" t="s">
        <v>47</v>
      </c>
      <c r="AA3" s="26"/>
      <c r="AB3" s="41"/>
      <c r="AC3" s="41"/>
      <c r="AD3" s="41"/>
      <c r="AE3" s="41"/>
      <c r="AF3" s="42"/>
      <c r="AG3" s="37" t="s">
        <v>17</v>
      </c>
      <c r="AH3" s="43"/>
      <c r="AI3" s="45" t="s">
        <v>2</v>
      </c>
      <c r="AJ3" s="46"/>
      <c r="AK3" s="46"/>
      <c r="AL3" s="46"/>
      <c r="AM3" s="46"/>
      <c r="AN3" s="46"/>
      <c r="AO3" s="46"/>
      <c r="AP3" s="46"/>
      <c r="AQ3" s="4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</row>
    <row r="4" spans="1:1021" ht="126" customHeight="1" x14ac:dyDescent="0.25">
      <c r="A4" s="39"/>
      <c r="B4" s="39"/>
      <c r="C4" s="23" t="s">
        <v>3</v>
      </c>
      <c r="D4" s="23" t="s">
        <v>4</v>
      </c>
      <c r="E4" s="23" t="s">
        <v>5</v>
      </c>
      <c r="F4" s="23" t="s">
        <v>3</v>
      </c>
      <c r="G4" s="23" t="s">
        <v>4</v>
      </c>
      <c r="H4" s="23" t="s">
        <v>5</v>
      </c>
      <c r="I4" s="23" t="s">
        <v>3</v>
      </c>
      <c r="J4" s="23" t="s">
        <v>4</v>
      </c>
      <c r="K4" s="23" t="s">
        <v>5</v>
      </c>
      <c r="L4" s="51" t="s">
        <v>7</v>
      </c>
      <c r="M4" s="52"/>
      <c r="N4" s="51" t="s">
        <v>8</v>
      </c>
      <c r="O4" s="52"/>
      <c r="P4" s="51" t="s">
        <v>9</v>
      </c>
      <c r="Q4" s="52"/>
      <c r="R4" s="50" t="s">
        <v>6</v>
      </c>
      <c r="S4" s="35" t="s">
        <v>7</v>
      </c>
      <c r="T4" s="27"/>
      <c r="U4" s="35" t="s">
        <v>8</v>
      </c>
      <c r="V4" s="27"/>
      <c r="W4" s="35" t="s">
        <v>9</v>
      </c>
      <c r="X4" s="27"/>
      <c r="Y4" s="50" t="s">
        <v>6</v>
      </c>
      <c r="Z4" s="35" t="s">
        <v>7</v>
      </c>
      <c r="AA4" s="27"/>
      <c r="AB4" s="35" t="s">
        <v>8</v>
      </c>
      <c r="AC4" s="27"/>
      <c r="AD4" s="35" t="s">
        <v>9</v>
      </c>
      <c r="AE4" s="27"/>
      <c r="AF4" s="48" t="s">
        <v>6</v>
      </c>
      <c r="AG4" s="38"/>
      <c r="AH4" s="44"/>
      <c r="AI4" s="45" t="s">
        <v>31</v>
      </c>
      <c r="AJ4" s="46"/>
      <c r="AK4" s="47"/>
      <c r="AL4" s="45" t="s">
        <v>32</v>
      </c>
      <c r="AM4" s="46"/>
      <c r="AN4" s="47"/>
      <c r="AO4" s="45" t="s">
        <v>5</v>
      </c>
      <c r="AP4" s="46"/>
      <c r="AQ4" s="47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</row>
    <row r="5" spans="1:1021" ht="207" customHeight="1" x14ac:dyDescent="0.25">
      <c r="A5" s="39"/>
      <c r="B5" s="39"/>
      <c r="C5" s="36"/>
      <c r="D5" s="36"/>
      <c r="E5" s="36"/>
      <c r="F5" s="36"/>
      <c r="G5" s="36"/>
      <c r="H5" s="36"/>
      <c r="I5" s="36"/>
      <c r="J5" s="36"/>
      <c r="K5" s="54"/>
      <c r="L5" s="11" t="s">
        <v>3</v>
      </c>
      <c r="M5" s="11" t="s">
        <v>4</v>
      </c>
      <c r="N5" s="11" t="s">
        <v>3</v>
      </c>
      <c r="O5" s="11" t="s">
        <v>4</v>
      </c>
      <c r="P5" s="11" t="s">
        <v>3</v>
      </c>
      <c r="Q5" s="11" t="s">
        <v>4</v>
      </c>
      <c r="R5" s="53"/>
      <c r="S5" s="11" t="s">
        <v>3</v>
      </c>
      <c r="T5" s="11" t="s">
        <v>4</v>
      </c>
      <c r="U5" s="11" t="s">
        <v>3</v>
      </c>
      <c r="V5" s="11" t="s">
        <v>4</v>
      </c>
      <c r="W5" s="11" t="s">
        <v>3</v>
      </c>
      <c r="X5" s="11" t="s">
        <v>4</v>
      </c>
      <c r="Y5" s="49"/>
      <c r="Z5" s="11" t="s">
        <v>3</v>
      </c>
      <c r="AA5" s="11" t="s">
        <v>4</v>
      </c>
      <c r="AB5" s="11" t="s">
        <v>3</v>
      </c>
      <c r="AC5" s="11" t="s">
        <v>4</v>
      </c>
      <c r="AD5" s="11" t="s">
        <v>3</v>
      </c>
      <c r="AE5" s="11" t="s">
        <v>4</v>
      </c>
      <c r="AF5" s="49"/>
      <c r="AG5" s="12" t="s">
        <v>33</v>
      </c>
      <c r="AH5" s="12" t="s">
        <v>32</v>
      </c>
      <c r="AI5" s="13" t="s">
        <v>10</v>
      </c>
      <c r="AJ5" s="13" t="s">
        <v>11</v>
      </c>
      <c r="AK5" s="13" t="s">
        <v>12</v>
      </c>
      <c r="AL5" s="13" t="s">
        <v>10</v>
      </c>
      <c r="AM5" s="13" t="s">
        <v>11</v>
      </c>
      <c r="AN5" s="13" t="s">
        <v>12</v>
      </c>
      <c r="AO5" s="13" t="s">
        <v>10</v>
      </c>
      <c r="AP5" s="13" t="s">
        <v>11</v>
      </c>
      <c r="AQ5" s="13" t="s">
        <v>12</v>
      </c>
    </row>
    <row r="6" spans="1:1021" x14ac:dyDescent="0.25">
      <c r="A6" s="4"/>
      <c r="B6" s="18">
        <f>город!B6</f>
        <v>0</v>
      </c>
      <c r="C6" s="4">
        <f>город!C6</f>
        <v>0</v>
      </c>
      <c r="D6" s="4">
        <f>'  село'!C6</f>
        <v>0</v>
      </c>
      <c r="E6" s="4">
        <f>SUM(C6+D6)</f>
        <v>0</v>
      </c>
      <c r="F6" s="4">
        <f>город!D6</f>
        <v>0</v>
      </c>
      <c r="G6" s="4">
        <f>'  село'!D6</f>
        <v>0</v>
      </c>
      <c r="H6" s="4">
        <f>SUM(F6+G6)</f>
        <v>0</v>
      </c>
      <c r="I6" s="5">
        <f>город!E6</f>
        <v>0</v>
      </c>
      <c r="J6" s="5">
        <f>'  село'!E6</f>
        <v>0</v>
      </c>
      <c r="K6" s="5">
        <f>IFERROR(H6/E6*100,0)</f>
        <v>0</v>
      </c>
      <c r="L6" s="4">
        <f>город!F6</f>
        <v>0</v>
      </c>
      <c r="M6" s="4">
        <f>'  село'!F6</f>
        <v>0</v>
      </c>
      <c r="N6" s="4">
        <f>город!G6</f>
        <v>0</v>
      </c>
      <c r="O6" s="4">
        <f>'  село'!G6</f>
        <v>0</v>
      </c>
      <c r="P6" s="4">
        <f>город!H6</f>
        <v>0</v>
      </c>
      <c r="Q6" s="4">
        <f>'  село'!H6</f>
        <v>0</v>
      </c>
      <c r="R6" s="4">
        <f>SUM(L6+M6+N6+O6+P6+Q6)</f>
        <v>0</v>
      </c>
      <c r="S6" s="4">
        <f>город!J6</f>
        <v>0</v>
      </c>
      <c r="T6" s="4">
        <f>'  село'!J6</f>
        <v>0</v>
      </c>
      <c r="U6" s="4">
        <f>город!K6</f>
        <v>0</v>
      </c>
      <c r="V6" s="4">
        <f>'  село'!K6</f>
        <v>0</v>
      </c>
      <c r="W6" s="4">
        <f>город!L6</f>
        <v>0</v>
      </c>
      <c r="X6" s="4">
        <f>'  село'!L6</f>
        <v>0</v>
      </c>
      <c r="Y6" s="4">
        <f>SUM(S6+T6+U6+V6+W6+X6)</f>
        <v>0</v>
      </c>
      <c r="Z6" s="5">
        <f>город!N6</f>
        <v>0</v>
      </c>
      <c r="AA6" s="5">
        <f>'  село'!N6</f>
        <v>0</v>
      </c>
      <c r="AB6" s="5">
        <f>город!O6</f>
        <v>0</v>
      </c>
      <c r="AC6" s="5">
        <f>'  село'!O6</f>
        <v>0</v>
      </c>
      <c r="AD6" s="5">
        <f>город!P6</f>
        <v>0</v>
      </c>
      <c r="AE6" s="5">
        <f>'  село'!P6</f>
        <v>0</v>
      </c>
      <c r="AF6" s="5">
        <f>IFERROR(Y6/R6*10,0)</f>
        <v>0</v>
      </c>
      <c r="AG6" s="22">
        <f>город!R6</f>
        <v>0</v>
      </c>
      <c r="AH6" s="21">
        <f>'  село'!R6</f>
        <v>0</v>
      </c>
      <c r="AI6" s="4">
        <f>город!S6</f>
        <v>0</v>
      </c>
      <c r="AJ6" s="4">
        <f>город!T6</f>
        <v>0</v>
      </c>
      <c r="AK6" s="4">
        <f>город!U6</f>
        <v>0</v>
      </c>
      <c r="AL6" s="4">
        <f>'  село'!S6</f>
        <v>0</v>
      </c>
      <c r="AM6" s="4">
        <f>'  село'!T6</f>
        <v>0</v>
      </c>
      <c r="AN6" s="4">
        <f>'  село'!U6</f>
        <v>0</v>
      </c>
      <c r="AO6" s="4">
        <f>SUM(AI6+AL6)</f>
        <v>0</v>
      </c>
      <c r="AP6" s="4">
        <f>SUM(AJ6+AM6)</f>
        <v>0</v>
      </c>
      <c r="AQ6" s="4">
        <f>SUM(AK6+AN6)</f>
        <v>0</v>
      </c>
    </row>
  </sheetData>
  <sheetProtection algorithmName="SHA-512" hashValue="xh0Mv18Vb5RQpMSyHBKz6auJJy87PbH9yeWKYJ9v1wuprL8riaXAipm3RS5XJi6m1gWaoz+Qm/TWNkaz2qvLIw==" saltValue="9Jr+lDkScLMzkPl/HlRuZQ==" spinCount="100000" sheet="1" objects="1" scenarios="1" selectLockedCells="1" selectUnlockedCells="1"/>
  <mergeCells count="36">
    <mergeCell ref="N4:O4"/>
    <mergeCell ref="P4:Q4"/>
    <mergeCell ref="R4:R5"/>
    <mergeCell ref="L3:R3"/>
    <mergeCell ref="C4:C5"/>
    <mergeCell ref="E4:E5"/>
    <mergeCell ref="F4:F5"/>
    <mergeCell ref="G4:G5"/>
    <mergeCell ref="J4:J5"/>
    <mergeCell ref="K4:K5"/>
    <mergeCell ref="I4:I5"/>
    <mergeCell ref="D4:D5"/>
    <mergeCell ref="L4:M4"/>
    <mergeCell ref="AO4:AQ4"/>
    <mergeCell ref="AL4:AN4"/>
    <mergeCell ref="S4:T4"/>
    <mergeCell ref="U4:V4"/>
    <mergeCell ref="W4:X4"/>
    <mergeCell ref="AD4:AE4"/>
    <mergeCell ref="Y4:Y5"/>
    <mergeCell ref="A1:AK1"/>
    <mergeCell ref="A2:AK2"/>
    <mergeCell ref="C3:E3"/>
    <mergeCell ref="F3:H3"/>
    <mergeCell ref="I3:K3"/>
    <mergeCell ref="S3:Y3"/>
    <mergeCell ref="Z3:AF3"/>
    <mergeCell ref="AG3:AH4"/>
    <mergeCell ref="H4:H5"/>
    <mergeCell ref="Z4:AA4"/>
    <mergeCell ref="AB4:AC4"/>
    <mergeCell ref="AI3:AQ3"/>
    <mergeCell ref="AF4:AF5"/>
    <mergeCell ref="A3:A5"/>
    <mergeCell ref="B3:B5"/>
    <mergeCell ref="AI4:AK4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40"/>
  <sheetViews>
    <sheetView tabSelected="1" view="pageLayout" zoomScaleNormal="100" workbookViewId="0">
      <selection activeCell="A3" sqref="A3:J3"/>
    </sheetView>
  </sheetViews>
  <sheetFormatPr defaultRowHeight="15" x14ac:dyDescent="0.25"/>
  <cols>
    <col min="10" max="10" width="16.42578125" customWidth="1"/>
  </cols>
  <sheetData>
    <row r="1" spans="1:10" ht="18.75" x14ac:dyDescent="0.25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63" customHeight="1" x14ac:dyDescent="0.25">
      <c r="A2" s="33" t="s">
        <v>86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58.5" customHeight="1" x14ac:dyDescent="0.25">
      <c r="A3" s="56" t="s">
        <v>82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8.75" x14ac:dyDescent="0.25">
      <c r="A4" s="55" t="s">
        <v>62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37.5" customHeight="1" x14ac:dyDescent="0.25">
      <c r="A5" s="56" t="s">
        <v>63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8.75" x14ac:dyDescent="0.25">
      <c r="A6" s="55" t="s">
        <v>64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8.75" x14ac:dyDescent="0.25">
      <c r="A7" s="55" t="s">
        <v>65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38.25" customHeight="1" x14ac:dyDescent="0.25">
      <c r="A8" s="56" t="s">
        <v>83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18.75" x14ac:dyDescent="0.25">
      <c r="A9" s="55" t="s">
        <v>66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58.5" customHeight="1" x14ac:dyDescent="0.25">
      <c r="A10" s="56" t="s">
        <v>60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18.75" x14ac:dyDescent="0.25">
      <c r="A11" s="57" t="s">
        <v>67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36.75" customHeight="1" x14ac:dyDescent="0.25">
      <c r="A12" s="58" t="s">
        <v>68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18.75" x14ac:dyDescent="0.25">
      <c r="A13" s="57" t="s">
        <v>69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38.25" customHeight="1" x14ac:dyDescent="0.25">
      <c r="A14" s="56" t="s">
        <v>49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8.75" x14ac:dyDescent="0.25">
      <c r="A15" s="57" t="s">
        <v>50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8.75" x14ac:dyDescent="0.25">
      <c r="A16" s="57" t="s">
        <v>51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8.75" x14ac:dyDescent="0.25">
      <c r="A17" s="57" t="s">
        <v>52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8.75" x14ac:dyDescent="0.25">
      <c r="A18" s="57" t="s">
        <v>70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8.75" x14ac:dyDescent="0.25">
      <c r="A19" s="34" t="s">
        <v>71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39.75" customHeight="1" x14ac:dyDescent="0.25">
      <c r="A20" s="56" t="s">
        <v>84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38.25" customHeight="1" x14ac:dyDescent="0.25">
      <c r="A21" s="58" t="s">
        <v>53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37.5" customHeight="1" x14ac:dyDescent="0.25">
      <c r="A22" s="58" t="s">
        <v>54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37.5" customHeight="1" x14ac:dyDescent="0.25">
      <c r="A23" s="58" t="s">
        <v>55</v>
      </c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18.75" x14ac:dyDescent="0.25">
      <c r="A24" s="57" t="s">
        <v>72</v>
      </c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8.75" x14ac:dyDescent="0.25">
      <c r="A25" s="34" t="s">
        <v>71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39.75" customHeight="1" x14ac:dyDescent="0.25">
      <c r="A26" s="56" t="s">
        <v>73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56.25" customHeight="1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8.75" x14ac:dyDescent="0.25">
      <c r="A28" s="34" t="s">
        <v>56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8.75" x14ac:dyDescent="0.25">
      <c r="A29" s="57" t="s">
        <v>57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10" ht="18.75" x14ac:dyDescent="0.25">
      <c r="A30" s="57" t="s">
        <v>58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39" customHeight="1" x14ac:dyDescent="0.25">
      <c r="A31" s="59" t="s">
        <v>75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8.75" x14ac:dyDescent="0.25">
      <c r="A32" s="57" t="s">
        <v>59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18.75" x14ac:dyDescent="0.25">
      <c r="A33" s="57" t="s">
        <v>76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18.75" x14ac:dyDescent="0.25">
      <c r="A34" s="55" t="s">
        <v>77</v>
      </c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39" customHeight="1" x14ac:dyDescent="0.25">
      <c r="A35" s="56" t="s">
        <v>78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8.75" x14ac:dyDescent="0.25">
      <c r="A36" s="57" t="s">
        <v>79</v>
      </c>
      <c r="B36" s="57"/>
      <c r="C36" s="57"/>
      <c r="D36" s="57"/>
      <c r="E36" s="57"/>
      <c r="F36" s="57"/>
      <c r="G36" s="57"/>
      <c r="H36" s="57"/>
      <c r="I36" s="57"/>
      <c r="J36" s="57"/>
    </row>
    <row r="37" spans="1:10" ht="18.75" x14ac:dyDescent="0.25">
      <c r="A37" s="55" t="s">
        <v>80</v>
      </c>
      <c r="B37" s="55"/>
      <c r="C37" s="55"/>
      <c r="D37" s="55"/>
      <c r="E37" s="55"/>
      <c r="F37" s="55"/>
      <c r="G37" s="55"/>
      <c r="H37" s="55"/>
      <c r="I37" s="55"/>
      <c r="J37" s="55"/>
    </row>
    <row r="38" spans="1:10" ht="18.75" x14ac:dyDescent="0.25">
      <c r="A38" s="56" t="s">
        <v>85</v>
      </c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8.75" x14ac:dyDescent="0.25">
      <c r="A39" s="16"/>
    </row>
    <row r="40" spans="1:10" ht="18.75" x14ac:dyDescent="0.25">
      <c r="A40" s="34" t="s">
        <v>81</v>
      </c>
      <c r="B40" s="34"/>
      <c r="C40" s="34"/>
      <c r="D40" s="34"/>
      <c r="E40" s="34"/>
      <c r="F40" s="34"/>
      <c r="G40" s="34"/>
      <c r="H40" s="34"/>
      <c r="I40" s="34"/>
      <c r="J40" s="34"/>
    </row>
  </sheetData>
  <sheetProtection algorithmName="SHA-512" hashValue="Cinv/VPLQP9TGiL2SuePaKmy9sdqw6qw14EvloeogRLz0NOxK6MITdepbIXTZFmSgMVRPJDQhI3xT9kr/kc/lg==" saltValue="7aXOA2VDoBBXeH0CfQJg9w==" spinCount="100000" sheet="1" objects="1" scenarios="1"/>
  <mergeCells count="39">
    <mergeCell ref="A6:J6"/>
    <mergeCell ref="A1:J1"/>
    <mergeCell ref="A2:J2"/>
    <mergeCell ref="A3:J3"/>
    <mergeCell ref="A4:J4"/>
    <mergeCell ref="A5:J5"/>
    <mergeCell ref="A18:J18"/>
    <mergeCell ref="A7:J7"/>
    <mergeCell ref="A8:J8"/>
    <mergeCell ref="A9:J9"/>
    <mergeCell ref="A10:J10"/>
    <mergeCell ref="A11:J11"/>
    <mergeCell ref="A12:J12"/>
    <mergeCell ref="A13:J13"/>
    <mergeCell ref="A16:J16"/>
    <mergeCell ref="A14:J14"/>
    <mergeCell ref="A15:J15"/>
    <mergeCell ref="A17:J17"/>
    <mergeCell ref="A30:J30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7:J37"/>
    <mergeCell ref="A40:J40"/>
    <mergeCell ref="A31:J31"/>
    <mergeCell ref="A32:J32"/>
    <mergeCell ref="A33:J33"/>
    <mergeCell ref="A34:J34"/>
    <mergeCell ref="A35:J35"/>
    <mergeCell ref="A36:J36"/>
    <mergeCell ref="A38:J38"/>
  </mergeCells>
  <pageMargins left="0.22916666666666666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город</vt:lpstr>
      <vt:lpstr>Школьный этап село </vt:lpstr>
      <vt:lpstr>  село</vt:lpstr>
      <vt:lpstr>общее (не заполняется)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Алексей</cp:lastModifiedBy>
  <cp:lastPrinted>2019-10-10T08:29:50Z</cp:lastPrinted>
  <dcterms:modified xsi:type="dcterms:W3CDTF">2020-02-10T10:02:03Z</dcterms:modified>
</cp:coreProperties>
</file>